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214" windowHeight="8905"/>
  </bookViews>
  <sheets>
    <sheet name="Sheet1" sheetId="1" r:id="rId1"/>
    <sheet name="进口" sheetId="2" r:id="rId2"/>
    <sheet name="方法变更" sheetId="3" r:id="rId3"/>
  </sheets>
  <definedNames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<sst xmlns="http://schemas.openxmlformats.org/spreadsheetml/2006/main" count="316" uniqueCount="140">
  <si>
    <t>产品清单</t>
  </si>
  <si>
    <t>序号</t>
  </si>
  <si>
    <t>名  称</t>
  </si>
  <si>
    <t>单位</t>
  </si>
  <si>
    <t>数 量</t>
  </si>
  <si>
    <t>技术参数</t>
  </si>
  <si>
    <t>矩阵式物联危化品四分区柜</t>
  </si>
  <si>
    <t>台</t>
  </si>
  <si>
    <t>见附件</t>
  </si>
  <si>
    <t>A级防护装备套装</t>
  </si>
  <si>
    <t>套</t>
  </si>
  <si>
    <t>规  格</t>
  </si>
  <si>
    <t>参考厂商</t>
  </si>
  <si>
    <t>货号</t>
  </si>
  <si>
    <t>参考单价（元）</t>
  </si>
  <si>
    <t>金额（元）</t>
  </si>
  <si>
    <t>备注</t>
  </si>
  <si>
    <t>检测项目</t>
  </si>
  <si>
    <t>是否进口</t>
  </si>
  <si>
    <t>使用人</t>
  </si>
  <si>
    <t>锡空心阴极灯（适配于安捷伦AA240原子吸收分光光度计）</t>
  </si>
  <si>
    <t>1个/盒</t>
  </si>
  <si>
    <t>盒</t>
  </si>
  <si>
    <t>安捷伦</t>
  </si>
  <si>
    <t>适配于安捷伦AA240原子吸收分光光度计，且需满足GBZ/T 300.26-2017（4）中检测要求</t>
  </si>
  <si>
    <t>滤膜-锡</t>
  </si>
  <si>
    <t>是</t>
  </si>
  <si>
    <t>杨云芬、杨冲</t>
  </si>
  <si>
    <t>镉空心阴极灯（适配于安捷伦AA240原子吸收分光光度计）</t>
  </si>
  <si>
    <t>适配于安捷伦AA240原子吸收分光光度计，且需满足GBZ/T 300.6-2017（4）中检测要求</t>
  </si>
  <si>
    <t>滤膜-镉</t>
  </si>
  <si>
    <t>钼空心阴极灯（适配于安捷伦AA240原子吸收分光光度计）</t>
  </si>
  <si>
    <t>适配于安捷伦AA240原子吸收分光光度计，且需满足GBZ/T 300.19-2017（4）中检测要求</t>
  </si>
  <si>
    <t>滤膜-钼</t>
  </si>
  <si>
    <t>硫酸铁铵（十二水）</t>
  </si>
  <si>
    <t>500g/瓶</t>
  </si>
  <si>
    <t>瓶</t>
  </si>
  <si>
    <t>MERCK</t>
  </si>
  <si>
    <t>BW20058-250-W-20</t>
  </si>
  <si>
    <t>甲醛</t>
  </si>
  <si>
    <t>熊峰</t>
  </si>
  <si>
    <t>甲基橙</t>
  </si>
  <si>
    <t>25g/瓶</t>
  </si>
  <si>
    <t>Ind（沃凯）</t>
  </si>
  <si>
    <t>氯气</t>
  </si>
  <si>
    <t>无水碳酸钠</t>
  </si>
  <si>
    <t>g</t>
  </si>
  <si>
    <t>德国默克（MEROCK)</t>
  </si>
  <si>
    <t>A12792</t>
  </si>
  <si>
    <t>硫酸及三氧化硫</t>
  </si>
  <si>
    <t>张腾宇</t>
  </si>
  <si>
    <t>慢速定量滤纸</t>
  </si>
  <si>
    <t>15cm 100张/包</t>
  </si>
  <si>
    <t>包</t>
  </si>
  <si>
    <t>WHATMAN</t>
  </si>
  <si>
    <t>全文韬</t>
  </si>
  <si>
    <t>花生酱中脂肪分析质控样</t>
  </si>
  <si>
    <t>20g</t>
  </si>
  <si>
    <t>MCS-16885</t>
  </si>
  <si>
    <t>标准变更</t>
  </si>
  <si>
    <t>食品-脂肪方法变更</t>
  </si>
  <si>
    <t>否</t>
  </si>
  <si>
    <t>吴远耀</t>
  </si>
  <si>
    <t>索氏抽提器</t>
  </si>
  <si>
    <t>1000mL规格</t>
  </si>
  <si>
    <t>滤纸筒</t>
  </si>
  <si>
    <t>配套1000mL提取</t>
  </si>
  <si>
    <t>配套索氏抽提器</t>
  </si>
  <si>
    <t>哥伦比亚血琼脂平板(9cm)</t>
  </si>
  <si>
    <t>9cm*5个/包</t>
  </si>
  <si>
    <t>青岛海博</t>
  </si>
  <si>
    <t>HBPM0124-15</t>
  </si>
  <si>
    <t>需满足GB 4789.9-2025中检测的相关要求</t>
  </si>
  <si>
    <t>空弯标准变更</t>
  </si>
  <si>
    <t>潘婷</t>
  </si>
  <si>
    <t>卡玛丽血琼脂平板(9cm)（GB4789.9-2025）</t>
  </si>
  <si>
    <t>9cm*10个/包</t>
  </si>
  <si>
    <t>HBPM049-1</t>
  </si>
  <si>
    <t>氧化酶试纸</t>
  </si>
  <si>
    <t>10片/包</t>
  </si>
  <si>
    <t>HB2100</t>
  </si>
  <si>
    <t>弯曲菌增菌液管(10ml)</t>
  </si>
  <si>
    <t>10ml*20支/盒</t>
  </si>
  <si>
    <t xml:space="preserve"> HBPT9287</t>
  </si>
  <si>
    <t>空肠弯曲菌 ATCC 33291</t>
  </si>
  <si>
    <t>1支/盒</t>
  </si>
  <si>
    <t>支</t>
  </si>
  <si>
    <t>中国工业微生物菌种保藏管理中心</t>
  </si>
  <si>
    <t>CICC 22936</t>
  </si>
  <si>
    <t>结肠弯曲菌 ATCC 43478</t>
  </si>
  <si>
    <t>CICC 23925</t>
  </si>
  <si>
    <t>海鸥弯曲菌 ATCC 35221</t>
  </si>
  <si>
    <t>CICC 25353</t>
  </si>
  <si>
    <t>乌普萨拉弯曲菌 CICC 25433</t>
  </si>
  <si>
    <t>CICC 25433</t>
  </si>
  <si>
    <t>平板计数琼脂PCA</t>
  </si>
  <si>
    <t>250g/瓶</t>
  </si>
  <si>
    <t>HB0101</t>
  </si>
  <si>
    <t>需满足GB 4789.2-2022中检测的相关要求</t>
  </si>
  <si>
    <t>菌落总数标准变更</t>
  </si>
  <si>
    <t>FTQC-02-01食品中菌落总数标准样品（10000-100000 CFU/mL)</t>
  </si>
  <si>
    <t>2支/盒</t>
  </si>
  <si>
    <t>CICC B0012</t>
  </si>
  <si>
    <t>FTQC-38-02大肠埃希氏菌质控样品（100-1000CFU/mL)</t>
  </si>
  <si>
    <t>B1052</t>
  </si>
  <si>
    <t>需满足GB 4789.38-2025中检测的相关要求</t>
  </si>
  <si>
    <t>大肠埃希菌计数标准变更</t>
  </si>
  <si>
    <t>FTQC-38-01大肠埃希氏菌质控样品（＜500MPN/mL)</t>
  </si>
  <si>
    <t>B0352</t>
  </si>
  <si>
    <t>一次性无菌试管（内含小导管）</t>
  </si>
  <si>
    <t>18mm*140mm*30支/包</t>
  </si>
  <si>
    <t>HBTube06-1</t>
  </si>
  <si>
    <t>月桂基硫酸盐胰蛋白胨(LST)肉汤</t>
  </si>
  <si>
    <t>HB0102</t>
  </si>
  <si>
    <t>胰蛋白胨胆盐 X-葡萄糖醛酸苷(TBX)琼脂</t>
  </si>
  <si>
    <t>1000mL</t>
  </si>
  <si>
    <t>HB7004-2</t>
  </si>
  <si>
    <t>EC肉汤</t>
  </si>
  <si>
    <t>HB0105</t>
  </si>
  <si>
    <t>食品检测用亚硝酸盐/硝酸盐混合溶液标准物质</t>
  </si>
  <si>
    <t>20mL/支</t>
  </si>
  <si>
    <t>海岸鸿蒙</t>
  </si>
  <si>
    <t>GBW(E)100258</t>
  </si>
  <si>
    <t>优先GBW级，需提供可供查询的一类标准物质证书</t>
  </si>
  <si>
    <t>食品</t>
  </si>
  <si>
    <t>食品检测用亚硝酸盐质控</t>
  </si>
  <si>
    <t>GBW(E)100259</t>
  </si>
  <si>
    <t>食品检测用硝酸盐质控</t>
  </si>
  <si>
    <t>GBW(E)100260</t>
  </si>
  <si>
    <t>C18柱</t>
  </si>
  <si>
    <t>SH-C1810 1ml* 50支/盒</t>
  </si>
  <si>
    <t>青岛盛瀚</t>
  </si>
  <si>
    <t>满足生活饮用水标准检验方法 无机非金属指标GB/T5750.5-2023（5.3）；食品安全国家标准 饮用天然矿泉水检验方法GB8538-2022（40）的使用</t>
  </si>
  <si>
    <t>Na柱</t>
  </si>
  <si>
    <t>SH-Na10 1ml*50支/盒</t>
  </si>
  <si>
    <t>Ag柱</t>
  </si>
  <si>
    <t>SH-Ag10 1ml*50支/盒</t>
  </si>
  <si>
    <t>样品瓶</t>
  </si>
  <si>
    <t>2ml 100个/盒</t>
  </si>
  <si>
    <t>满足离子色谱仪CIC-D300+使用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</si>
</sst>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.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49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agent.com.cn/goodsDetail/Methyl-orange/%E7%94%B2%E5%9F%BA%E6%A9%99/a9bb744bc3b0461f8a4e6d1c482e9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15" zoomScaleNormal="115" workbookViewId="0">
      <selection activeCell="A2" sqref="A2"/>
    </sheetView>
  </sheetViews>
  <sheetFormatPr defaultColWidth="9" defaultRowHeight="14.1" outlineLevelCol="4"/>
  <cols>
    <col min="1" max="1" width="5.48648648648649" style="10" customWidth="1"/>
    <col min="2" max="2" width="26.6846846846847" style="10" customWidth="1"/>
    <col min="3" max="3" width="8.77477477477477" style="10" customWidth="1"/>
    <col min="4" max="4" width="6.48648648648649" style="10" customWidth="1"/>
    <col min="5" max="5" width="9.5045045045045" style="10" customWidth="1"/>
    <col min="6" max="16384" width="9" style="10"/>
  </cols>
  <sheetData>
    <row r="1" spans="1:5">
      <c r="A1" s="11" t="s">
        <v>0</v>
      </c>
      <c r="B1" s="11"/>
      <c r="C1" s="11"/>
      <c r="D1" s="11"/>
      <c r="E1" s="1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12" t="s">
        <v>6</v>
      </c>
      <c r="C3" s="2" t="s">
        <v>7</v>
      </c>
      <c r="D3" s="2">
        <v>1</v>
      </c>
      <c r="E3" s="2" t="s">
        <v>8</v>
      </c>
    </row>
    <row r="4" spans="1:5">
      <c r="A4" s="2">
        <v>2</v>
      </c>
      <c r="B4" s="13" t="s">
        <v>9</v>
      </c>
      <c r="C4" s="13" t="s">
        <v>10</v>
      </c>
      <c r="D4" s="13">
        <v>2</v>
      </c>
      <c r="E4" s="2" t="s">
        <v>8</v>
      </c>
    </row>
    <row r="9" ht="15" spans="1:5">
      <c r="E9" s="14"/>
    </row>
    <row r="10" ht="15" spans="1:5">
      <c r="E10" s="14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pageSetup paperSize="9" scale="1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2" sqref="$A2:$XFD8"/>
    </sheetView>
  </sheetViews>
  <sheetFormatPr defaultColWidth="8.61261261261261" defaultRowHeight="14.1"/>
  <cols>
    <col min="1" max="1" width="5.48648648648649" customWidth="1"/>
    <col min="2" max="2" width="58.0810810810811" customWidth="1"/>
    <col min="3" max="3" width="15.1081081081081" customWidth="1"/>
    <col min="4" max="4" width="5.48648648648649" customWidth="1"/>
    <col min="5" max="5" width="6.48648648648649" customWidth="1"/>
    <col min="6" max="6" width="19.5945945945946" customWidth="1"/>
    <col min="7" max="7" width="18.4774774774775" customWidth="1"/>
    <col min="8" max="8" width="16.3063063063063" customWidth="1"/>
    <col min="9" max="9" width="11.7477477477477" customWidth="1"/>
    <col min="10" max="10" width="87.3603603603604" customWidth="1"/>
    <col min="11" max="11" width="16.3063063063063" customWidth="1"/>
    <col min="12" max="12" width="9.5045045045045" customWidth="1"/>
    <col min="13" max="13" width="13.990990990991" customWidth="1"/>
  </cols>
  <sheetData>
    <row r="1" spans="1:13">
      <c r="A1" s="2" t="s">
        <v>1</v>
      </c>
      <c r="B1" s="2" t="s">
        <v>2</v>
      </c>
      <c r="C1" s="2" t="s">
        <v>11</v>
      </c>
      <c r="D1" s="2" t="s">
        <v>3</v>
      </c>
      <c r="E1" s="2" t="s">
        <v>4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</row>
    <row r="2" spans="1:13">
      <c r="A2" s="2">
        <v>2</v>
      </c>
      <c r="B2" s="2" t="s">
        <v>20</v>
      </c>
      <c r="C2" s="2" t="s">
        <v>21</v>
      </c>
      <c r="D2" s="2" t="s">
        <v>22</v>
      </c>
      <c r="E2" s="2">
        <v>1</v>
      </c>
      <c r="F2" s="2" t="s">
        <v>23</v>
      </c>
      <c r="G2" s="2">
        <v>5610128100</v>
      </c>
      <c r="H2" s="2">
        <v>4750</v>
      </c>
      <c r="I2" s="2">
        <v>4750</v>
      </c>
      <c r="J2" s="2" t="s">
        <v>24</v>
      </c>
      <c r="K2" s="2" t="s">
        <v>25</v>
      </c>
      <c r="L2" s="2" t="s">
        <v>26</v>
      </c>
      <c r="M2" s="2" t="s">
        <v>27</v>
      </c>
    </row>
    <row r="3" spans="1:13">
      <c r="A3" s="2">
        <v>3</v>
      </c>
      <c r="B3" s="2" t="s">
        <v>28</v>
      </c>
      <c r="C3" s="2" t="s">
        <v>21</v>
      </c>
      <c r="D3" s="2" t="s">
        <v>22</v>
      </c>
      <c r="E3" s="2">
        <v>1</v>
      </c>
      <c r="F3" s="2" t="s">
        <v>23</v>
      </c>
      <c r="G3" s="2">
        <v>5610122700</v>
      </c>
      <c r="H3" s="2">
        <v>3700</v>
      </c>
      <c r="I3" s="2">
        <v>3700</v>
      </c>
      <c r="J3" s="2" t="s">
        <v>29</v>
      </c>
      <c r="K3" s="2" t="s">
        <v>30</v>
      </c>
      <c r="L3" s="2" t="s">
        <v>26</v>
      </c>
      <c r="M3" s="2" t="s">
        <v>27</v>
      </c>
    </row>
    <row r="4" spans="1:13">
      <c r="A4" s="2">
        <v>4</v>
      </c>
      <c r="B4" s="2" t="s">
        <v>31</v>
      </c>
      <c r="C4" s="2" t="s">
        <v>21</v>
      </c>
      <c r="D4" s="2" t="s">
        <v>22</v>
      </c>
      <c r="E4" s="2">
        <v>1</v>
      </c>
      <c r="F4" s="2" t="s">
        <v>23</v>
      </c>
      <c r="G4" s="2">
        <v>5610125400</v>
      </c>
      <c r="H4" s="2">
        <v>5700</v>
      </c>
      <c r="I4" s="2">
        <v>5700</v>
      </c>
      <c r="J4" s="2" t="s">
        <v>32</v>
      </c>
      <c r="K4" s="2" t="s">
        <v>33</v>
      </c>
      <c r="L4" s="2" t="s">
        <v>26</v>
      </c>
      <c r="M4" s="2" t="s">
        <v>27</v>
      </c>
    </row>
    <row r="5" spans="1:13">
      <c r="A5" s="2">
        <v>30</v>
      </c>
      <c r="B5" s="2" t="s">
        <v>34</v>
      </c>
      <c r="C5" s="2" t="s">
        <v>35</v>
      </c>
      <c r="D5" s="2" t="s">
        <v>36</v>
      </c>
      <c r="E5" s="2">
        <v>1</v>
      </c>
      <c r="F5" s="2" t="s">
        <v>37</v>
      </c>
      <c r="G5" s="2" t="s">
        <v>38</v>
      </c>
      <c r="H5" s="2">
        <v>2000</v>
      </c>
      <c r="I5" s="2">
        <v>2000</v>
      </c>
      <c r="J5" s="2"/>
      <c r="K5" s="2" t="s">
        <v>39</v>
      </c>
      <c r="L5" s="2" t="s">
        <v>26</v>
      </c>
      <c r="M5" s="2" t="s">
        <v>40</v>
      </c>
    </row>
    <row r="6" spans="1:13">
      <c r="A6" s="2">
        <v>35</v>
      </c>
      <c r="B6" s="2" t="s">
        <v>41</v>
      </c>
      <c r="C6" s="2" t="s">
        <v>42</v>
      </c>
      <c r="D6" s="2" t="s">
        <v>36</v>
      </c>
      <c r="E6" s="2">
        <v>1</v>
      </c>
      <c r="F6" s="8" t="s">
        <v>43</v>
      </c>
      <c r="G6" s="2">
        <v>71025180</v>
      </c>
      <c r="H6" s="2">
        <v>92</v>
      </c>
      <c r="I6" s="2">
        <v>92</v>
      </c>
      <c r="J6" s="2"/>
      <c r="K6" s="2" t="s">
        <v>44</v>
      </c>
      <c r="L6" s="2" t="s">
        <v>26</v>
      </c>
      <c r="M6" s="2" t="s">
        <v>40</v>
      </c>
    </row>
    <row r="7" spans="1:13">
      <c r="A7" s="2">
        <v>42</v>
      </c>
      <c r="B7" s="2" t="s">
        <v>45</v>
      </c>
      <c r="C7" s="2" t="s">
        <v>35</v>
      </c>
      <c r="D7" s="2" t="s">
        <v>46</v>
      </c>
      <c r="E7" s="2">
        <v>1</v>
      </c>
      <c r="F7" s="2" t="s">
        <v>47</v>
      </c>
      <c r="G7" s="2" t="s">
        <v>48</v>
      </c>
      <c r="H7" s="2">
        <v>1000</v>
      </c>
      <c r="I7" s="2">
        <v>1000</v>
      </c>
      <c r="J7" s="2"/>
      <c r="K7" s="2" t="s">
        <v>49</v>
      </c>
      <c r="L7" s="2" t="s">
        <v>26</v>
      </c>
      <c r="M7" s="2" t="s">
        <v>50</v>
      </c>
    </row>
    <row r="8" spans="1:13">
      <c r="A8" s="2">
        <v>61</v>
      </c>
      <c r="B8" s="4" t="s">
        <v>51</v>
      </c>
      <c r="C8" s="4" t="s">
        <v>52</v>
      </c>
      <c r="D8" s="4" t="s">
        <v>53</v>
      </c>
      <c r="E8" s="4">
        <v>1</v>
      </c>
      <c r="F8" s="4" t="s">
        <v>54</v>
      </c>
      <c r="G8" s="4"/>
      <c r="H8" s="4">
        <v>1000</v>
      </c>
      <c r="I8" s="2">
        <v>1000</v>
      </c>
      <c r="J8" s="4"/>
      <c r="K8" s="4"/>
      <c r="L8" s="2" t="s">
        <v>26</v>
      </c>
      <c r="M8" s="4" t="s">
        <v>55</v>
      </c>
    </row>
    <row r="9" spans="1:13">
      <c r="I9" s="9">
        <f>SUM(I2:I8)</f>
        <v>18242</v>
      </c>
    </row>
  </sheetData>
  <sheetProtection formatCells="0" formatColumns="0" formatRows="0" insertRows="0" insertColumns="0" insertHyperlinks="0" deleteColumns="0" deleteRows="0" sort="0" autoFilter="0" pivotTables="0"/>
  <hyperlinks>
    <hyperlink ref="G6" r:id="rId1" display="71025180" tooltip="https://www.reagent.com.cn/goodsDetail/Methyl-orange/%E7%94%B2%E5%9F%BA%E6%A9%99/a9bb744bc3b0461f8a4e6d1c482e9501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selection activeCell="A2" sqref="$A2:$XFD27"/>
    </sheetView>
  </sheetViews>
  <sheetFormatPr defaultColWidth="8.61261261261261" defaultRowHeight="14.1"/>
  <cols>
    <col min="1" max="1" width="5.48648648648649" customWidth="1"/>
    <col min="2" max="2" width="61.3693693693694" customWidth="1"/>
    <col min="3" max="3" width="24.1081081081081" customWidth="1"/>
    <col min="4" max="4" width="5.48648648648649" customWidth="1"/>
    <col min="5" max="5" width="6.48648648648649" customWidth="1"/>
    <col min="6" max="6" width="34.3873873873874" customWidth="1"/>
    <col min="7" max="7" width="13.9369369369369" customWidth="1"/>
    <col min="8" max="8" width="16.3063063063063" customWidth="1"/>
    <col min="9" max="9" width="11.7477477477477" customWidth="1"/>
    <col min="10" max="10" width="143.873873873874" customWidth="1"/>
    <col min="11" max="11" width="25.3513513513514" customWidth="1"/>
    <col min="12" max="12" width="9.5045045045045" customWidth="1"/>
    <col min="13" max="13" width="7.4954954954955" customWidth="1"/>
  </cols>
  <sheetData>
    <row r="1" s="1" customFormat="1" spans="1:13">
      <c r="A1" s="2" t="s">
        <v>1</v>
      </c>
      <c r="B1" s="2" t="s">
        <v>2</v>
      </c>
      <c r="C1" s="2" t="s">
        <v>11</v>
      </c>
      <c r="D1" s="2" t="s">
        <v>3</v>
      </c>
      <c r="E1" s="2" t="s">
        <v>4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</row>
    <row r="2" s="1" customFormat="1" ht="13" customHeight="1" spans="1:13">
      <c r="A2" s="2">
        <v>1</v>
      </c>
      <c r="B2" s="2" t="s">
        <v>56</v>
      </c>
      <c r="C2" s="2" t="s">
        <v>57</v>
      </c>
      <c r="D2" s="2" t="s">
        <v>53</v>
      </c>
      <c r="E2" s="2">
        <v>2</v>
      </c>
      <c r="F2" s="2"/>
      <c r="G2" s="2" t="s">
        <v>58</v>
      </c>
      <c r="H2" s="2">
        <v>1000</v>
      </c>
      <c r="I2" s="2">
        <f t="shared" ref="I2:I20" si="0">H2*E2</f>
        <v>2000</v>
      </c>
      <c r="J2" s="2" t="s">
        <v>59</v>
      </c>
      <c r="K2" s="3" t="s">
        <v>60</v>
      </c>
      <c r="L2" s="2" t="s">
        <v>61</v>
      </c>
      <c r="M2" s="4" t="s">
        <v>62</v>
      </c>
    </row>
    <row r="3" s="1" customFormat="1" spans="1:13">
      <c r="A3" s="2">
        <v>2</v>
      </c>
      <c r="B3" s="2" t="s">
        <v>63</v>
      </c>
      <c r="C3" s="2" t="s">
        <v>64</v>
      </c>
      <c r="D3" s="2" t="s">
        <v>10</v>
      </c>
      <c r="E3" s="2">
        <v>2</v>
      </c>
      <c r="F3" s="2"/>
      <c r="G3" s="2"/>
      <c r="H3" s="2">
        <v>800</v>
      </c>
      <c r="I3" s="2">
        <f t="shared" si="0"/>
        <v>1600</v>
      </c>
      <c r="J3" s="2" t="s">
        <v>59</v>
      </c>
      <c r="K3" s="3" t="s">
        <v>60</v>
      </c>
      <c r="L3" s="2" t="s">
        <v>61</v>
      </c>
      <c r="M3" s="4" t="s">
        <v>62</v>
      </c>
    </row>
    <row r="4" s="1" customFormat="1" spans="1:13">
      <c r="A4" s="2">
        <v>3</v>
      </c>
      <c r="B4" s="2" t="s">
        <v>65</v>
      </c>
      <c r="C4" s="2" t="s">
        <v>66</v>
      </c>
      <c r="D4" s="2" t="s">
        <v>22</v>
      </c>
      <c r="E4" s="2">
        <v>5</v>
      </c>
      <c r="F4" s="2"/>
      <c r="G4" s="2"/>
      <c r="H4" s="2">
        <v>500</v>
      </c>
      <c r="I4" s="2">
        <f t="shared" si="0"/>
        <v>2500</v>
      </c>
      <c r="J4" s="2" t="s">
        <v>67</v>
      </c>
      <c r="K4" s="3" t="s">
        <v>60</v>
      </c>
      <c r="L4" s="2" t="s">
        <v>61</v>
      </c>
      <c r="M4" s="4" t="s">
        <v>62</v>
      </c>
    </row>
    <row r="5" customFormat="1" spans="1:13">
      <c r="A5" s="2">
        <v>4</v>
      </c>
      <c r="B5" s="2" t="s">
        <v>68</v>
      </c>
      <c r="C5" s="2" t="s">
        <v>69</v>
      </c>
      <c r="D5" s="2" t="s">
        <v>53</v>
      </c>
      <c r="E5" s="2">
        <v>4</v>
      </c>
      <c r="F5" s="2" t="s">
        <v>70</v>
      </c>
      <c r="G5" s="2" t="s">
        <v>71</v>
      </c>
      <c r="H5" s="2">
        <v>35</v>
      </c>
      <c r="I5" s="2">
        <f t="shared" si="0"/>
        <v>140</v>
      </c>
      <c r="J5" s="2" t="s">
        <v>72</v>
      </c>
      <c r="K5" s="2" t="s">
        <v>73</v>
      </c>
      <c r="L5" s="5" t="s">
        <v>61</v>
      </c>
      <c r="M5" s="5" t="s">
        <v>74</v>
      </c>
    </row>
    <row r="6" customFormat="1" spans="1:13">
      <c r="A6" s="2">
        <v>5</v>
      </c>
      <c r="B6" s="2" t="s">
        <v>75</v>
      </c>
      <c r="C6" s="2" t="s">
        <v>76</v>
      </c>
      <c r="D6" s="2" t="s">
        <v>53</v>
      </c>
      <c r="E6" s="2">
        <v>2</v>
      </c>
      <c r="F6" s="2" t="s">
        <v>70</v>
      </c>
      <c r="G6" s="2" t="s">
        <v>77</v>
      </c>
      <c r="H6" s="2">
        <v>200</v>
      </c>
      <c r="I6" s="2">
        <f t="shared" si="0"/>
        <v>400</v>
      </c>
      <c r="J6" s="2" t="s">
        <v>72</v>
      </c>
      <c r="K6" s="2" t="s">
        <v>73</v>
      </c>
      <c r="L6" s="5" t="s">
        <v>61</v>
      </c>
      <c r="M6" s="5" t="s">
        <v>74</v>
      </c>
    </row>
    <row r="7" customFormat="1" spans="1:13">
      <c r="A7" s="2">
        <v>6</v>
      </c>
      <c r="B7" s="2" t="s">
        <v>78</v>
      </c>
      <c r="C7" s="2" t="s">
        <v>79</v>
      </c>
      <c r="D7" s="2" t="s">
        <v>53</v>
      </c>
      <c r="E7" s="2">
        <v>1</v>
      </c>
      <c r="F7" s="2" t="s">
        <v>70</v>
      </c>
      <c r="G7" s="2" t="s">
        <v>80</v>
      </c>
      <c r="H7" s="2">
        <v>35</v>
      </c>
      <c r="I7" s="2">
        <f t="shared" si="0"/>
        <v>35</v>
      </c>
      <c r="J7" s="2" t="s">
        <v>72</v>
      </c>
      <c r="K7" s="2" t="s">
        <v>73</v>
      </c>
      <c r="L7" s="5" t="s">
        <v>61</v>
      </c>
      <c r="M7" s="5" t="s">
        <v>74</v>
      </c>
    </row>
    <row r="8" customFormat="1" spans="1:13">
      <c r="A8" s="2">
        <v>7</v>
      </c>
      <c r="B8" s="2" t="s">
        <v>81</v>
      </c>
      <c r="C8" s="2" t="s">
        <v>82</v>
      </c>
      <c r="D8" s="2" t="s">
        <v>22</v>
      </c>
      <c r="E8" s="2">
        <v>1</v>
      </c>
      <c r="F8" s="2" t="s">
        <v>70</v>
      </c>
      <c r="G8" s="2" t="s">
        <v>83</v>
      </c>
      <c r="H8" s="2">
        <v>240</v>
      </c>
      <c r="I8" s="2">
        <f t="shared" si="0"/>
        <v>240</v>
      </c>
      <c r="J8" s="2" t="s">
        <v>72</v>
      </c>
      <c r="K8" s="2" t="s">
        <v>73</v>
      </c>
      <c r="L8" s="5" t="s">
        <v>61</v>
      </c>
      <c r="M8" s="5" t="s">
        <v>74</v>
      </c>
    </row>
    <row r="9" customFormat="1" spans="1:13">
      <c r="A9" s="2">
        <v>8</v>
      </c>
      <c r="B9" s="2" t="s">
        <v>84</v>
      </c>
      <c r="C9" s="2" t="s">
        <v>85</v>
      </c>
      <c r="D9" s="2" t="s">
        <v>86</v>
      </c>
      <c r="E9" s="2">
        <v>1</v>
      </c>
      <c r="F9" s="2" t="s">
        <v>87</v>
      </c>
      <c r="G9" s="2" t="s">
        <v>88</v>
      </c>
      <c r="H9" s="5">
        <v>1500</v>
      </c>
      <c r="I9" s="2">
        <f t="shared" si="0"/>
        <v>1500</v>
      </c>
      <c r="J9" s="2" t="s">
        <v>72</v>
      </c>
      <c r="K9" s="2" t="s">
        <v>73</v>
      </c>
      <c r="L9" s="5" t="s">
        <v>61</v>
      </c>
      <c r="M9" s="5" t="s">
        <v>74</v>
      </c>
    </row>
    <row r="10" customFormat="1" spans="1:13">
      <c r="A10" s="2">
        <v>9</v>
      </c>
      <c r="B10" s="2" t="s">
        <v>89</v>
      </c>
      <c r="C10" s="2" t="s">
        <v>85</v>
      </c>
      <c r="D10" s="2" t="s">
        <v>86</v>
      </c>
      <c r="E10" s="2">
        <v>1</v>
      </c>
      <c r="F10" s="2" t="s">
        <v>87</v>
      </c>
      <c r="G10" s="2" t="s">
        <v>90</v>
      </c>
      <c r="H10" s="5">
        <v>1500</v>
      </c>
      <c r="I10" s="2">
        <f t="shared" si="0"/>
        <v>1500</v>
      </c>
      <c r="J10" s="2" t="s">
        <v>72</v>
      </c>
      <c r="K10" s="2" t="s">
        <v>73</v>
      </c>
      <c r="L10" s="5" t="s">
        <v>61</v>
      </c>
      <c r="M10" s="5" t="s">
        <v>74</v>
      </c>
    </row>
    <row r="11" customFormat="1" spans="1:13">
      <c r="A11" s="2">
        <v>10</v>
      </c>
      <c r="B11" s="2" t="s">
        <v>91</v>
      </c>
      <c r="C11" s="2" t="s">
        <v>85</v>
      </c>
      <c r="D11" s="2" t="s">
        <v>86</v>
      </c>
      <c r="E11" s="2">
        <v>1</v>
      </c>
      <c r="F11" s="2" t="s">
        <v>87</v>
      </c>
      <c r="G11" s="2" t="s">
        <v>92</v>
      </c>
      <c r="H11" s="5">
        <v>1500</v>
      </c>
      <c r="I11" s="2">
        <f t="shared" si="0"/>
        <v>1500</v>
      </c>
      <c r="J11" s="2" t="s">
        <v>72</v>
      </c>
      <c r="K11" s="2" t="s">
        <v>73</v>
      </c>
      <c r="L11" s="5" t="s">
        <v>61</v>
      </c>
      <c r="M11" s="5" t="s">
        <v>74</v>
      </c>
    </row>
    <row r="12" customFormat="1" spans="1:13">
      <c r="A12" s="2">
        <v>11</v>
      </c>
      <c r="B12" s="2" t="s">
        <v>93</v>
      </c>
      <c r="C12" s="2" t="s">
        <v>85</v>
      </c>
      <c r="D12" s="2" t="s">
        <v>86</v>
      </c>
      <c r="E12" s="2">
        <v>1</v>
      </c>
      <c r="F12" s="2" t="s">
        <v>87</v>
      </c>
      <c r="G12" s="2" t="s">
        <v>94</v>
      </c>
      <c r="H12" s="5">
        <v>1500</v>
      </c>
      <c r="I12" s="2">
        <f t="shared" si="0"/>
        <v>1500</v>
      </c>
      <c r="J12" s="2" t="s">
        <v>72</v>
      </c>
      <c r="K12" s="2" t="s">
        <v>73</v>
      </c>
      <c r="L12" s="5" t="s">
        <v>61</v>
      </c>
      <c r="M12" s="5" t="s">
        <v>74</v>
      </c>
    </row>
    <row r="13" customFormat="1" spans="1:13">
      <c r="A13" s="2">
        <v>12</v>
      </c>
      <c r="B13" s="2" t="s">
        <v>95</v>
      </c>
      <c r="C13" s="2" t="s">
        <v>96</v>
      </c>
      <c r="D13" s="2" t="s">
        <v>36</v>
      </c>
      <c r="E13" s="2">
        <v>1</v>
      </c>
      <c r="F13" s="2" t="s">
        <v>70</v>
      </c>
      <c r="G13" s="6" t="s">
        <v>97</v>
      </c>
      <c r="H13" s="2">
        <v>160</v>
      </c>
      <c r="I13" s="2">
        <f t="shared" si="0"/>
        <v>160</v>
      </c>
      <c r="J13" s="2" t="s">
        <v>98</v>
      </c>
      <c r="K13" s="2" t="s">
        <v>99</v>
      </c>
      <c r="L13" s="5" t="s">
        <v>61</v>
      </c>
      <c r="M13" s="5" t="s">
        <v>74</v>
      </c>
    </row>
    <row r="14" customFormat="1" spans="1:13">
      <c r="A14" s="2">
        <v>13</v>
      </c>
      <c r="B14" s="2" t="s">
        <v>100</v>
      </c>
      <c r="C14" s="2" t="s">
        <v>101</v>
      </c>
      <c r="D14" s="2" t="s">
        <v>22</v>
      </c>
      <c r="E14" s="2">
        <v>1</v>
      </c>
      <c r="F14" s="2" t="s">
        <v>87</v>
      </c>
      <c r="G14" s="2" t="s">
        <v>102</v>
      </c>
      <c r="H14" s="5">
        <v>700</v>
      </c>
      <c r="I14" s="2">
        <f t="shared" si="0"/>
        <v>700</v>
      </c>
      <c r="J14" s="2" t="s">
        <v>98</v>
      </c>
      <c r="K14" s="2" t="s">
        <v>99</v>
      </c>
      <c r="L14" s="5" t="s">
        <v>61</v>
      </c>
      <c r="M14" s="5" t="s">
        <v>74</v>
      </c>
    </row>
    <row r="15" customFormat="1" spans="1:13">
      <c r="A15" s="2">
        <v>14</v>
      </c>
      <c r="B15" s="2" t="s">
        <v>103</v>
      </c>
      <c r="C15" s="2" t="s">
        <v>101</v>
      </c>
      <c r="D15" s="2" t="s">
        <v>22</v>
      </c>
      <c r="E15" s="2">
        <v>1</v>
      </c>
      <c r="F15" s="2" t="s">
        <v>87</v>
      </c>
      <c r="G15" s="2" t="s">
        <v>104</v>
      </c>
      <c r="H15" s="5">
        <v>700</v>
      </c>
      <c r="I15" s="2">
        <f t="shared" si="0"/>
        <v>700</v>
      </c>
      <c r="J15" s="2" t="s">
        <v>105</v>
      </c>
      <c r="K15" s="2" t="s">
        <v>106</v>
      </c>
      <c r="L15" s="5" t="s">
        <v>61</v>
      </c>
      <c r="M15" s="5" t="s">
        <v>74</v>
      </c>
    </row>
    <row r="16" customFormat="1" spans="1:13">
      <c r="A16" s="2">
        <v>15</v>
      </c>
      <c r="B16" s="2" t="s">
        <v>107</v>
      </c>
      <c r="C16" s="2" t="s">
        <v>101</v>
      </c>
      <c r="D16" s="2" t="s">
        <v>22</v>
      </c>
      <c r="E16" s="2">
        <v>1</v>
      </c>
      <c r="F16" s="2" t="s">
        <v>87</v>
      </c>
      <c r="G16" s="2" t="s">
        <v>108</v>
      </c>
      <c r="H16" s="5">
        <v>700</v>
      </c>
      <c r="I16" s="2">
        <f t="shared" si="0"/>
        <v>700</v>
      </c>
      <c r="J16" s="2" t="s">
        <v>105</v>
      </c>
      <c r="K16" s="2" t="s">
        <v>106</v>
      </c>
      <c r="L16" s="5" t="s">
        <v>61</v>
      </c>
      <c r="M16" s="5" t="s">
        <v>74</v>
      </c>
    </row>
    <row r="17" customFormat="1" spans="1:13">
      <c r="A17" s="2">
        <v>16</v>
      </c>
      <c r="B17" s="2" t="s">
        <v>109</v>
      </c>
      <c r="C17" s="2" t="s">
        <v>110</v>
      </c>
      <c r="D17" s="2" t="s">
        <v>53</v>
      </c>
      <c r="E17" s="2">
        <v>1</v>
      </c>
      <c r="F17" s="2" t="s">
        <v>70</v>
      </c>
      <c r="G17" s="6" t="s">
        <v>111</v>
      </c>
      <c r="H17" s="2">
        <v>150</v>
      </c>
      <c r="I17" s="2">
        <f t="shared" si="0"/>
        <v>150</v>
      </c>
      <c r="J17" s="2" t="s">
        <v>105</v>
      </c>
      <c r="K17" s="2" t="s">
        <v>106</v>
      </c>
      <c r="L17" s="5" t="s">
        <v>61</v>
      </c>
      <c r="M17" s="5" t="s">
        <v>74</v>
      </c>
    </row>
    <row r="18" customFormat="1" spans="1:13">
      <c r="A18" s="2">
        <v>17</v>
      </c>
      <c r="B18" s="2" t="s">
        <v>112</v>
      </c>
      <c r="C18" s="2" t="s">
        <v>96</v>
      </c>
      <c r="D18" s="2" t="s">
        <v>36</v>
      </c>
      <c r="E18" s="2">
        <v>1</v>
      </c>
      <c r="F18" s="2" t="s">
        <v>70</v>
      </c>
      <c r="G18" s="2" t="s">
        <v>113</v>
      </c>
      <c r="H18" s="2">
        <v>100</v>
      </c>
      <c r="I18" s="2">
        <f t="shared" si="0"/>
        <v>100</v>
      </c>
      <c r="J18" s="2" t="s">
        <v>105</v>
      </c>
      <c r="K18" s="2" t="s">
        <v>106</v>
      </c>
      <c r="L18" s="5" t="s">
        <v>61</v>
      </c>
      <c r="M18" s="5" t="s">
        <v>74</v>
      </c>
    </row>
    <row r="19" customFormat="1" ht="14.15" spans="1:13">
      <c r="A19" s="2">
        <v>18</v>
      </c>
      <c r="B19" s="2" t="s">
        <v>114</v>
      </c>
      <c r="C19" s="2" t="s">
        <v>115</v>
      </c>
      <c r="D19" s="2" t="s">
        <v>36</v>
      </c>
      <c r="E19" s="2">
        <v>1</v>
      </c>
      <c r="F19" s="2" t="s">
        <v>70</v>
      </c>
      <c r="G19" s="7" t="s">
        <v>116</v>
      </c>
      <c r="H19" s="2">
        <v>480</v>
      </c>
      <c r="I19" s="2">
        <f t="shared" si="0"/>
        <v>480</v>
      </c>
      <c r="J19" s="2" t="s">
        <v>105</v>
      </c>
      <c r="K19" s="2" t="s">
        <v>106</v>
      </c>
      <c r="L19" s="5" t="s">
        <v>61</v>
      </c>
      <c r="M19" s="5" t="s">
        <v>74</v>
      </c>
    </row>
    <row r="20" customFormat="1" spans="1:13">
      <c r="A20" s="2">
        <v>19</v>
      </c>
      <c r="B20" s="2" t="s">
        <v>117</v>
      </c>
      <c r="C20" s="2" t="s">
        <v>96</v>
      </c>
      <c r="D20" s="2" t="s">
        <v>36</v>
      </c>
      <c r="E20" s="2">
        <v>1</v>
      </c>
      <c r="F20" s="2" t="s">
        <v>70</v>
      </c>
      <c r="G20" s="2" t="s">
        <v>118</v>
      </c>
      <c r="H20" s="2">
        <v>90</v>
      </c>
      <c r="I20" s="2">
        <f t="shared" si="0"/>
        <v>90</v>
      </c>
      <c r="J20" s="2" t="s">
        <v>105</v>
      </c>
      <c r="K20" s="2" t="s">
        <v>106</v>
      </c>
      <c r="L20" s="5" t="s">
        <v>61</v>
      </c>
      <c r="M20" s="5" t="s">
        <v>74</v>
      </c>
    </row>
    <row r="21" s="1" customFormat="1" spans="1:13">
      <c r="A21" s="2">
        <v>20</v>
      </c>
      <c r="B21" s="2" t="s">
        <v>119</v>
      </c>
      <c r="C21" s="2" t="s">
        <v>120</v>
      </c>
      <c r="D21" s="2" t="s">
        <v>86</v>
      </c>
      <c r="E21" s="2">
        <v>2</v>
      </c>
      <c r="F21" s="2" t="s">
        <v>121</v>
      </c>
      <c r="G21" s="2" t="s">
        <v>122</v>
      </c>
      <c r="H21" s="2">
        <v>80</v>
      </c>
      <c r="I21" s="2">
        <f t="shared" ref="I21:I27" si="1">H21*E21</f>
        <v>160</v>
      </c>
      <c r="J21" s="2" t="s">
        <v>123</v>
      </c>
      <c r="K21" s="2" t="s">
        <v>124</v>
      </c>
      <c r="L21" s="2" t="s">
        <v>61</v>
      </c>
      <c r="M21" s="2" t="s">
        <v>50</v>
      </c>
    </row>
    <row r="22" s="1" customFormat="1" spans="1:13">
      <c r="A22" s="2">
        <v>21</v>
      </c>
      <c r="B22" s="2" t="s">
        <v>125</v>
      </c>
      <c r="C22" s="2" t="s">
        <v>120</v>
      </c>
      <c r="D22" s="2" t="s">
        <v>86</v>
      </c>
      <c r="E22" s="2">
        <v>2</v>
      </c>
      <c r="F22" s="2" t="s">
        <v>121</v>
      </c>
      <c r="G22" s="2" t="s">
        <v>126</v>
      </c>
      <c r="H22" s="2">
        <v>80</v>
      </c>
      <c r="I22" s="2">
        <f t="shared" si="1"/>
        <v>160</v>
      </c>
      <c r="J22" s="2" t="s">
        <v>123</v>
      </c>
      <c r="K22" s="2" t="s">
        <v>124</v>
      </c>
      <c r="L22" s="2" t="s">
        <v>61</v>
      </c>
      <c r="M22" s="2" t="s">
        <v>50</v>
      </c>
    </row>
    <row r="23" s="1" customFormat="1" spans="1:13">
      <c r="A23" s="2">
        <v>22</v>
      </c>
      <c r="B23" s="2" t="s">
        <v>127</v>
      </c>
      <c r="C23" s="2" t="s">
        <v>120</v>
      </c>
      <c r="D23" s="2" t="s">
        <v>86</v>
      </c>
      <c r="E23" s="2">
        <v>2</v>
      </c>
      <c r="F23" s="2" t="s">
        <v>121</v>
      </c>
      <c r="G23" s="2" t="s">
        <v>128</v>
      </c>
      <c r="H23" s="2">
        <v>80</v>
      </c>
      <c r="I23" s="2">
        <f t="shared" si="1"/>
        <v>160</v>
      </c>
      <c r="J23" s="2" t="s">
        <v>123</v>
      </c>
      <c r="K23" s="2" t="s">
        <v>124</v>
      </c>
      <c r="L23" s="2" t="s">
        <v>61</v>
      </c>
      <c r="M23" s="2" t="s">
        <v>50</v>
      </c>
    </row>
    <row r="24" s="1" customFormat="1" spans="1:13">
      <c r="A24" s="2">
        <v>23</v>
      </c>
      <c r="B24" s="2" t="s">
        <v>129</v>
      </c>
      <c r="C24" s="2" t="s">
        <v>130</v>
      </c>
      <c r="D24" s="2" t="s">
        <v>22</v>
      </c>
      <c r="E24" s="2">
        <v>1</v>
      </c>
      <c r="F24" s="2" t="s">
        <v>131</v>
      </c>
      <c r="G24" s="2">
        <v>20107001</v>
      </c>
      <c r="H24" s="2">
        <v>870</v>
      </c>
      <c r="I24" s="2">
        <f t="shared" si="1"/>
        <v>870</v>
      </c>
      <c r="J24" s="2" t="s">
        <v>132</v>
      </c>
      <c r="K24" s="2" t="s">
        <v>124</v>
      </c>
      <c r="L24" s="2" t="s">
        <v>61</v>
      </c>
      <c r="M24" s="2" t="s">
        <v>50</v>
      </c>
    </row>
    <row r="25" s="1" customFormat="1" spans="1:13">
      <c r="A25" s="2">
        <v>24</v>
      </c>
      <c r="B25" s="2" t="s">
        <v>133</v>
      </c>
      <c r="C25" s="2" t="s">
        <v>134</v>
      </c>
      <c r="D25" s="2" t="s">
        <v>22</v>
      </c>
      <c r="E25" s="2">
        <v>1</v>
      </c>
      <c r="F25" s="2" t="s">
        <v>131</v>
      </c>
      <c r="G25" s="2">
        <v>20107003</v>
      </c>
      <c r="H25" s="2">
        <v>1100</v>
      </c>
      <c r="I25" s="2">
        <f t="shared" si="1"/>
        <v>1100</v>
      </c>
      <c r="J25" s="2" t="s">
        <v>132</v>
      </c>
      <c r="K25" s="2" t="s">
        <v>124</v>
      </c>
      <c r="L25" s="2" t="s">
        <v>61</v>
      </c>
      <c r="M25" s="2" t="s">
        <v>50</v>
      </c>
    </row>
    <row r="26" s="1" customFormat="1" spans="1:13">
      <c r="A26" s="2">
        <v>25</v>
      </c>
      <c r="B26" s="2" t="s">
        <v>135</v>
      </c>
      <c r="C26" s="2" t="s">
        <v>136</v>
      </c>
      <c r="D26" s="2" t="s">
        <v>22</v>
      </c>
      <c r="E26" s="2">
        <v>1</v>
      </c>
      <c r="F26" s="2" t="s">
        <v>131</v>
      </c>
      <c r="G26" s="2">
        <v>20107004</v>
      </c>
      <c r="H26" s="2">
        <v>1430</v>
      </c>
      <c r="I26" s="2">
        <f t="shared" si="1"/>
        <v>1430</v>
      </c>
      <c r="J26" s="2" t="s">
        <v>132</v>
      </c>
      <c r="K26" s="2" t="s">
        <v>124</v>
      </c>
      <c r="L26" s="2" t="s">
        <v>61</v>
      </c>
      <c r="M26" s="2" t="s">
        <v>50</v>
      </c>
    </row>
    <row r="27" s="1" customFormat="1" spans="1:13">
      <c r="A27" s="2">
        <v>26</v>
      </c>
      <c r="B27" s="2" t="s">
        <v>137</v>
      </c>
      <c r="C27" s="2" t="s">
        <v>138</v>
      </c>
      <c r="D27" s="2" t="s">
        <v>22</v>
      </c>
      <c r="E27" s="2">
        <v>10</v>
      </c>
      <c r="F27" s="2" t="s">
        <v>131</v>
      </c>
      <c r="G27" s="2">
        <v>10306028</v>
      </c>
      <c r="H27" s="2">
        <v>200</v>
      </c>
      <c r="I27" s="2">
        <f t="shared" si="1"/>
        <v>2000</v>
      </c>
      <c r="J27" s="2" t="s">
        <v>139</v>
      </c>
      <c r="K27" s="2" t="s">
        <v>124</v>
      </c>
      <c r="L27" s="2" t="s">
        <v>61</v>
      </c>
      <c r="M27" s="2" t="s">
        <v>50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WWO_wpscloud_20260424123637-febe6525c7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进口</vt:lpstr>
      <vt:lpstr>方法变更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yangchong</dc:creator>
  <cp:lastModifiedBy>杨冲</cp:lastModifiedBy>
  <dcterms:created xsi:type="dcterms:W3CDTF">2026-04-25T20:57:00Z</dcterms:created>
  <dcterms:modified xsi:type="dcterms:W3CDTF">2026-09-16T03:35:54Z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22E42D38060D4DD69EB873ADCBB28662_13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2052-12.1.0.24034</vt:lpwstr>
  </property>
  <property fmtid="{D5CDD505-2E9C-101B-9397-08002B2CF9AE}" pid="5" name="CalculationRule">
    <vt:i4>1</vt:i4>
  </property>
</Properties>
</file>